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1" r:id="rId1"/>
  </sheets>
  <definedNames>
    <definedName name="_xlnm.Print_Area" localSheetId="0">Sheet3!$A$1:$F$37</definedName>
  </definedNames>
  <calcPr calcId="144525"/>
</workbook>
</file>

<file path=xl/sharedStrings.xml><?xml version="1.0" encoding="utf-8"?>
<sst xmlns="http://schemas.openxmlformats.org/spreadsheetml/2006/main" count="61" uniqueCount="36">
  <si>
    <t>工程预算表</t>
  </si>
  <si>
    <t>工程名称:仙溪图书馆书架照明维修与自修室空调拉电</t>
  </si>
  <si>
    <t>序号</t>
  </si>
  <si>
    <t>项目名称</t>
  </si>
  <si>
    <t>单位</t>
  </si>
  <si>
    <t>数量</t>
  </si>
  <si>
    <t>单价（元）</t>
  </si>
  <si>
    <t>合计（元）</t>
  </si>
  <si>
    <t>一</t>
  </si>
  <si>
    <t>三楼</t>
  </si>
  <si>
    <t>配电箱，50位明装箱（含1个DZ47-63A/4P，11个DZ47LE-25A/2P）</t>
  </si>
  <si>
    <t>套</t>
  </si>
  <si>
    <t>铜芯电缆5*10mm2（含人工爬入天花拉电缆、天花复原）</t>
  </si>
  <si>
    <t>m</t>
  </si>
  <si>
    <t>BVV2.5m㎡铜芯塑料电线</t>
  </si>
  <si>
    <t>PVC阻燃线槽40*60</t>
  </si>
  <si>
    <t>截断书架照明系统与地插的连接</t>
  </si>
  <si>
    <t>项</t>
  </si>
  <si>
    <t>完工后清洁场地</t>
  </si>
  <si>
    <t>二</t>
  </si>
  <si>
    <t>四楼</t>
  </si>
  <si>
    <t>配电箱，50位明装箱（含1个DZ47-63A/4P，13个DZ47LE-25A/2P）</t>
  </si>
  <si>
    <t>三</t>
  </si>
  <si>
    <t>自修室空调拉电</t>
  </si>
  <si>
    <t>配电箱，30位明装箱（含1个DZ47LE-80A/4P，5个DZ47-25A/3P）</t>
  </si>
  <si>
    <t>配电箱，5位明装箱（含1个DZ47-25A/3P）</t>
  </si>
  <si>
    <t>配电箱，7位明装箱（含1个DZ47LE-25A/4P）</t>
  </si>
  <si>
    <t>铜芯电缆4*16mm2+1*10mm2（含人工爬入天花拉电缆、天花复原）</t>
  </si>
  <si>
    <t>BVV4m㎡铜芯塑料电线</t>
  </si>
  <si>
    <t>PVC阻燃线管Φ20</t>
  </si>
  <si>
    <t>PVC阻燃线槽59*22</t>
  </si>
  <si>
    <t>小计</t>
  </si>
  <si>
    <t>税金：9%</t>
  </si>
  <si>
    <t>合计</t>
  </si>
  <si>
    <t>投标上限价：</t>
  </si>
  <si>
    <t>工程材料所用品牌参考《2019年度佛山科学技术学院小额零星工程维修项目所用工程材料、设备参考品牌库》</t>
  </si>
</sst>
</file>

<file path=xl/styles.xml><?xml version="1.0" encoding="utf-8"?>
<styleSheet xmlns="http://schemas.openxmlformats.org/spreadsheetml/2006/main">
  <numFmts count="6">
    <numFmt numFmtId="176" formatCode="0.00\ "/>
    <numFmt numFmtId="177" formatCode="#,##0.00;[Red]#,##0.00"/>
    <numFmt numFmtId="178" formatCode="\ &quot;￥&quot;* #,##0\ ;\ &quot;￥&quot;* \-#,##0\ ;\ &quot;￥&quot;* &quot;-&quot;\ ;\ @\ "/>
    <numFmt numFmtId="179" formatCode="\ &quot;￥&quot;* #,##0.00\ ;\ &quot;￥&quot;* \-#,##0.00\ ;\ &quot;￥&quot;* &quot;-&quot;??\ ;\ @\ "/>
    <numFmt numFmtId="180" formatCode="\ * #,##0\ ;\ * \-#,##0\ ;\ * &quot;-&quot;\ ;\ @\ "/>
    <numFmt numFmtId="181" formatCode="\ * #,##0.00\ ;\ * \-#,##0.00\ ;\ * &quot;-&quot;??\ ;\ @\ "/>
  </numFmts>
  <fonts count="27">
    <font>
      <sz val="12"/>
      <name val="宋体"/>
      <charset val="1"/>
    </font>
    <font>
      <b/>
      <sz val="24"/>
      <name val="宋体"/>
      <charset val="1"/>
    </font>
    <font>
      <sz val="16"/>
      <name val="宋体"/>
      <charset val="1"/>
    </font>
    <font>
      <b/>
      <sz val="12"/>
      <name val="宋体"/>
      <charset val="1"/>
    </font>
    <font>
      <sz val="12"/>
      <name val="SimSun"/>
      <charset val="1"/>
    </font>
    <font>
      <b/>
      <sz val="16"/>
      <name val="宋体"/>
      <charset val="1"/>
    </font>
    <font>
      <sz val="12"/>
      <color indexed="12"/>
      <name val="宋体"/>
      <charset val="1"/>
    </font>
    <font>
      <sz val="14"/>
      <name val="宋体"/>
      <charset val="1"/>
    </font>
    <font>
      <sz val="11"/>
      <color indexed="53"/>
      <name val="宋体"/>
      <charset val="1"/>
    </font>
    <font>
      <sz val="11"/>
      <color indexed="9"/>
      <name val="宋体"/>
      <charset val="1"/>
    </font>
    <font>
      <sz val="11"/>
      <color indexed="8"/>
      <name val="宋体"/>
      <charset val="1"/>
    </font>
    <font>
      <i/>
      <sz val="11"/>
      <color indexed="23"/>
      <name val="宋体"/>
      <charset val="1"/>
    </font>
    <font>
      <b/>
      <sz val="11"/>
      <color indexed="54"/>
      <name val="宋体"/>
      <charset val="1"/>
    </font>
    <font>
      <u/>
      <sz val="11"/>
      <color indexed="20"/>
      <name val="宋体"/>
      <charset val="1"/>
    </font>
    <font>
      <sz val="11"/>
      <color indexed="16"/>
      <name val="宋体"/>
      <charset val="1"/>
    </font>
    <font>
      <sz val="11"/>
      <color indexed="19"/>
      <name val="宋体"/>
      <charset val="1"/>
    </font>
    <font>
      <b/>
      <sz val="11"/>
      <color indexed="63"/>
      <name val="宋体"/>
      <charset val="1"/>
    </font>
    <font>
      <b/>
      <sz val="15"/>
      <color indexed="54"/>
      <name val="宋体"/>
      <charset val="1"/>
    </font>
    <font>
      <b/>
      <sz val="11"/>
      <color indexed="9"/>
      <name val="宋体"/>
      <charset val="1"/>
    </font>
    <font>
      <b/>
      <sz val="18"/>
      <color indexed="54"/>
      <name val="宋体"/>
      <charset val="1"/>
    </font>
    <font>
      <u/>
      <sz val="11"/>
      <color indexed="12"/>
      <name val="宋体"/>
      <charset val="1"/>
    </font>
    <font>
      <sz val="11"/>
      <color indexed="17"/>
      <name val="宋体"/>
      <charset val="1"/>
    </font>
    <font>
      <sz val="11"/>
      <color indexed="62"/>
      <name val="宋体"/>
      <charset val="1"/>
    </font>
    <font>
      <b/>
      <sz val="11"/>
      <color indexed="53"/>
      <name val="宋体"/>
      <charset val="1"/>
    </font>
    <font>
      <b/>
      <sz val="13"/>
      <color indexed="54"/>
      <name val="宋体"/>
      <charset val="1"/>
    </font>
    <font>
      <sz val="11"/>
      <color indexed="10"/>
      <name val="宋体"/>
      <charset val="1"/>
    </font>
    <font>
      <b/>
      <sz val="11"/>
      <color indexed="8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178" fontId="10" fillId="0" borderId="0">
      <alignment vertical="center"/>
    </xf>
    <xf numFmtId="0" fontId="10" fillId="5" borderId="0">
      <alignment vertical="center"/>
    </xf>
    <xf numFmtId="0" fontId="22" fillId="3" borderId="9">
      <alignment vertical="center"/>
    </xf>
    <xf numFmtId="179" fontId="10" fillId="0" borderId="0">
      <alignment vertical="center"/>
    </xf>
    <xf numFmtId="180" fontId="10" fillId="0" borderId="0">
      <alignment vertical="center"/>
    </xf>
    <xf numFmtId="0" fontId="10" fillId="6" borderId="0">
      <alignment vertical="center"/>
    </xf>
    <xf numFmtId="0" fontId="14" fillId="7" borderId="0">
      <alignment vertical="center"/>
    </xf>
    <xf numFmtId="181" fontId="10" fillId="0" borderId="0">
      <alignment vertical="center"/>
    </xf>
    <xf numFmtId="0" fontId="9" fillId="6" borderId="0">
      <alignment vertical="center"/>
    </xf>
    <xf numFmtId="0" fontId="20" fillId="0" borderId="0">
      <alignment vertical="center"/>
    </xf>
    <xf numFmtId="9" fontId="10" fillId="0" borderId="0">
      <alignment vertical="center"/>
    </xf>
    <xf numFmtId="0" fontId="13" fillId="0" borderId="0">
      <alignment vertical="center"/>
    </xf>
    <xf numFmtId="0" fontId="10" fillId="11" borderId="6">
      <alignment vertical="center"/>
    </xf>
    <xf numFmtId="0" fontId="9" fillId="3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7" fillId="0" borderId="5">
      <alignment vertical="center"/>
    </xf>
    <xf numFmtId="0" fontId="24" fillId="0" borderId="5">
      <alignment vertical="center"/>
    </xf>
    <xf numFmtId="0" fontId="9" fillId="14" borderId="0">
      <alignment vertical="center"/>
    </xf>
    <xf numFmtId="0" fontId="12" fillId="0" borderId="8">
      <alignment vertical="center"/>
    </xf>
    <xf numFmtId="0" fontId="9" fillId="3" borderId="0">
      <alignment vertical="center"/>
    </xf>
    <xf numFmtId="0" fontId="16" fillId="5" borderId="4">
      <alignment vertical="center"/>
    </xf>
    <xf numFmtId="0" fontId="23" fillId="5" borderId="9">
      <alignment vertical="center"/>
    </xf>
    <xf numFmtId="0" fontId="18" fillId="13" borderId="7">
      <alignment vertical="center"/>
    </xf>
    <xf numFmtId="0" fontId="10" fillId="16" borderId="0">
      <alignment vertical="center"/>
    </xf>
    <xf numFmtId="0" fontId="9" fillId="2" borderId="0">
      <alignment vertical="center"/>
    </xf>
    <xf numFmtId="0" fontId="8" fillId="0" borderId="3">
      <alignment vertical="center"/>
    </xf>
    <xf numFmtId="0" fontId="26" fillId="0" borderId="10">
      <alignment vertical="center"/>
    </xf>
    <xf numFmtId="0" fontId="21" fillId="16" borderId="0">
      <alignment vertical="center"/>
    </xf>
    <xf numFmtId="0" fontId="15" fillId="9" borderId="0">
      <alignment vertical="center"/>
    </xf>
    <xf numFmtId="0" fontId="10" fillId="15" borderId="0">
      <alignment vertical="center"/>
    </xf>
    <xf numFmtId="0" fontId="9" fillId="18" borderId="0">
      <alignment vertical="center"/>
    </xf>
    <xf numFmtId="0" fontId="10" fillId="4" borderId="0">
      <alignment vertical="center"/>
    </xf>
    <xf numFmtId="0" fontId="10" fillId="15" borderId="0">
      <alignment vertical="center"/>
    </xf>
    <xf numFmtId="0" fontId="10" fillId="11" borderId="0">
      <alignment vertical="center"/>
    </xf>
    <xf numFmtId="0" fontId="10" fillId="3" borderId="0">
      <alignment vertical="center"/>
    </xf>
    <xf numFmtId="0" fontId="9" fillId="13" borderId="0">
      <alignment vertical="center"/>
    </xf>
    <xf numFmtId="0" fontId="9" fillId="10" borderId="0">
      <alignment vertical="center"/>
    </xf>
    <xf numFmtId="0" fontId="10" fillId="11" borderId="0">
      <alignment vertical="center"/>
    </xf>
    <xf numFmtId="0" fontId="10" fillId="9" borderId="0">
      <alignment vertical="center"/>
    </xf>
    <xf numFmtId="0" fontId="9" fillId="12" borderId="0">
      <alignment vertical="center"/>
    </xf>
    <xf numFmtId="0" fontId="10" fillId="15" borderId="0">
      <alignment vertical="center"/>
    </xf>
    <xf numFmtId="0" fontId="9" fillId="17" borderId="0">
      <alignment vertical="center"/>
    </xf>
    <xf numFmtId="0" fontId="9" fillId="8" borderId="0">
      <alignment vertical="center"/>
    </xf>
    <xf numFmtId="0" fontId="10" fillId="6" borderId="0">
      <alignment vertical="center"/>
    </xf>
    <xf numFmtId="0" fontId="9" fillId="6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77" fontId="0" fillId="0" borderId="2" xfId="0" applyNumberFormat="1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177" fontId="0" fillId="0" borderId="2" xfId="0" applyNumberForma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PivotStyleLight16" defaultPivot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2"/>
  <sheetViews>
    <sheetView tabSelected="1" view="pageBreakPreview" zoomScaleNormal="100" zoomScaleSheetLayoutView="100" workbookViewId="0">
      <selection activeCell="B4" sqref="B4"/>
    </sheetView>
  </sheetViews>
  <sheetFormatPr defaultColWidth="8" defaultRowHeight="14.25"/>
  <cols>
    <col min="1" max="1" width="7.875" customWidth="1"/>
    <col min="2" max="2" width="50.75" customWidth="1"/>
    <col min="3" max="3" width="7.375" customWidth="1"/>
    <col min="4" max="4" width="9.625" customWidth="1"/>
    <col min="5" max="5" width="11.25" customWidth="1"/>
    <col min="6" max="6" width="13.25" customWidth="1"/>
  </cols>
  <sheetData>
    <row r="1" ht="42" customHeight="1" spans="1:6">
      <c r="A1" s="3" t="s">
        <v>0</v>
      </c>
      <c r="B1" s="3"/>
      <c r="C1" s="3"/>
      <c r="D1" s="3"/>
      <c r="E1" s="3"/>
      <c r="F1" s="3"/>
    </row>
    <row r="2" ht="30.95" customHeight="1" spans="1:6">
      <c r="A2" s="4" t="s">
        <v>1</v>
      </c>
      <c r="B2" s="4"/>
      <c r="C2" s="4"/>
      <c r="D2" s="4"/>
      <c r="E2" s="4"/>
      <c r="F2" s="4"/>
    </row>
    <row r="3" ht="19.1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4" customHeight="1" spans="1:6">
      <c r="A4" s="6" t="s">
        <v>8</v>
      </c>
      <c r="B4" s="7" t="s">
        <v>9</v>
      </c>
      <c r="C4" s="8"/>
      <c r="D4" s="8"/>
      <c r="E4" s="9"/>
      <c r="F4" s="10"/>
    </row>
    <row r="5" ht="28.5" spans="1:6">
      <c r="A5" s="11">
        <v>1</v>
      </c>
      <c r="B5" s="12" t="s">
        <v>10</v>
      </c>
      <c r="C5" s="11" t="s">
        <v>11</v>
      </c>
      <c r="D5" s="11">
        <v>1</v>
      </c>
      <c r="E5" s="13"/>
      <c r="F5" s="14">
        <f>D5*E5</f>
        <v>0</v>
      </c>
    </row>
    <row r="6" ht="24" customHeight="1" spans="1:6">
      <c r="A6" s="11">
        <v>2</v>
      </c>
      <c r="B6" s="15" t="s">
        <v>12</v>
      </c>
      <c r="C6" s="11" t="s">
        <v>13</v>
      </c>
      <c r="D6" s="11">
        <v>85</v>
      </c>
      <c r="E6" s="16"/>
      <c r="F6" s="14">
        <f>D6*E6</f>
        <v>0</v>
      </c>
    </row>
    <row r="7" ht="24" customHeight="1" spans="1:6">
      <c r="A7" s="11">
        <v>4</v>
      </c>
      <c r="B7" s="15" t="s">
        <v>14</v>
      </c>
      <c r="C7" s="11" t="s">
        <v>13</v>
      </c>
      <c r="D7" s="11">
        <v>888</v>
      </c>
      <c r="E7" s="16"/>
      <c r="F7" s="14">
        <f t="shared" ref="F7:F18" si="0">D7*E7</f>
        <v>0</v>
      </c>
    </row>
    <row r="8" ht="24" customHeight="1" spans="1:6">
      <c r="A8" s="11">
        <v>5</v>
      </c>
      <c r="B8" s="15" t="s">
        <v>15</v>
      </c>
      <c r="C8" s="11" t="s">
        <v>13</v>
      </c>
      <c r="D8" s="11">
        <v>250</v>
      </c>
      <c r="E8" s="16"/>
      <c r="F8" s="14">
        <f t="shared" si="0"/>
        <v>0</v>
      </c>
    </row>
    <row r="9" ht="24" customHeight="1" spans="1:6">
      <c r="A9" s="11">
        <v>6</v>
      </c>
      <c r="B9" s="15" t="s">
        <v>16</v>
      </c>
      <c r="C9" s="11" t="s">
        <v>17</v>
      </c>
      <c r="D9" s="11">
        <v>1</v>
      </c>
      <c r="E9" s="16"/>
      <c r="F9" s="14">
        <f t="shared" si="0"/>
        <v>0</v>
      </c>
    </row>
    <row r="10" ht="24" customHeight="1" spans="1:6">
      <c r="A10" s="11">
        <v>7</v>
      </c>
      <c r="B10" s="17" t="s">
        <v>18</v>
      </c>
      <c r="C10" s="18" t="s">
        <v>17</v>
      </c>
      <c r="D10" s="19">
        <v>1</v>
      </c>
      <c r="E10" s="16"/>
      <c r="F10" s="14">
        <f t="shared" si="0"/>
        <v>0</v>
      </c>
    </row>
    <row r="11" ht="24" customHeight="1" spans="1:6">
      <c r="A11" s="6" t="s">
        <v>19</v>
      </c>
      <c r="B11" s="7" t="s">
        <v>20</v>
      </c>
      <c r="C11" s="8"/>
      <c r="D11" s="8"/>
      <c r="E11" s="9"/>
      <c r="F11" s="10"/>
    </row>
    <row r="12" ht="28.5" spans="1:6">
      <c r="A12" s="11">
        <v>1</v>
      </c>
      <c r="B12" s="12" t="s">
        <v>21</v>
      </c>
      <c r="C12" s="11" t="s">
        <v>11</v>
      </c>
      <c r="D12" s="11">
        <v>1</v>
      </c>
      <c r="E12" s="13"/>
      <c r="F12" s="14">
        <f t="shared" si="0"/>
        <v>0</v>
      </c>
    </row>
    <row r="13" ht="24" customHeight="1" spans="1:6">
      <c r="A13" s="11">
        <v>2</v>
      </c>
      <c r="B13" s="15" t="s">
        <v>12</v>
      </c>
      <c r="C13" s="11" t="s">
        <v>13</v>
      </c>
      <c r="D13" s="11">
        <v>85</v>
      </c>
      <c r="E13" s="16"/>
      <c r="F13" s="14">
        <f t="shared" si="0"/>
        <v>0</v>
      </c>
    </row>
    <row r="14" ht="24" customHeight="1" spans="1:6">
      <c r="A14" s="11">
        <v>4</v>
      </c>
      <c r="B14" s="15" t="s">
        <v>14</v>
      </c>
      <c r="C14" s="11" t="s">
        <v>13</v>
      </c>
      <c r="D14" s="11">
        <v>1191</v>
      </c>
      <c r="E14" s="16"/>
      <c r="F14" s="14">
        <f t="shared" si="0"/>
        <v>0</v>
      </c>
    </row>
    <row r="15" ht="24" customHeight="1" spans="1:6">
      <c r="A15" s="11">
        <v>5</v>
      </c>
      <c r="B15" s="15" t="s">
        <v>15</v>
      </c>
      <c r="C15" s="11" t="s">
        <v>13</v>
      </c>
      <c r="D15" s="11">
        <v>350</v>
      </c>
      <c r="E15" s="16"/>
      <c r="F15" s="14">
        <f t="shared" si="0"/>
        <v>0</v>
      </c>
    </row>
    <row r="16" ht="24" customHeight="1" spans="1:6">
      <c r="A16" s="11">
        <v>6</v>
      </c>
      <c r="B16" s="15" t="s">
        <v>16</v>
      </c>
      <c r="C16" s="11" t="s">
        <v>17</v>
      </c>
      <c r="D16" s="11">
        <v>1</v>
      </c>
      <c r="E16" s="16"/>
      <c r="F16" s="14">
        <f t="shared" si="0"/>
        <v>0</v>
      </c>
    </row>
    <row r="17" ht="24" customHeight="1" spans="1:6">
      <c r="A17" s="11">
        <v>7</v>
      </c>
      <c r="B17" s="17" t="s">
        <v>18</v>
      </c>
      <c r="C17" s="18" t="s">
        <v>17</v>
      </c>
      <c r="D17" s="19">
        <v>1</v>
      </c>
      <c r="E17" s="16"/>
      <c r="F17" s="14">
        <f t="shared" si="0"/>
        <v>0</v>
      </c>
    </row>
    <row r="18" ht="24" customHeight="1" spans="1:6">
      <c r="A18" s="6" t="s">
        <v>22</v>
      </c>
      <c r="B18" s="7" t="s">
        <v>23</v>
      </c>
      <c r="C18" s="8"/>
      <c r="D18" s="8"/>
      <c r="E18" s="9"/>
      <c r="F18" s="10"/>
    </row>
    <row r="19" ht="28.5" spans="1:6">
      <c r="A19" s="11">
        <v>1</v>
      </c>
      <c r="B19" s="12" t="s">
        <v>24</v>
      </c>
      <c r="C19" s="11" t="s">
        <v>11</v>
      </c>
      <c r="D19" s="11">
        <v>1</v>
      </c>
      <c r="E19" s="13"/>
      <c r="F19" s="14">
        <f t="shared" ref="F19:F27" si="1">D19*E19</f>
        <v>0</v>
      </c>
    </row>
    <row r="20" ht="24" customHeight="1" spans="1:6">
      <c r="A20" s="11">
        <v>2</v>
      </c>
      <c r="B20" s="15" t="s">
        <v>25</v>
      </c>
      <c r="C20" s="11" t="s">
        <v>11</v>
      </c>
      <c r="D20" s="11">
        <v>5</v>
      </c>
      <c r="E20" s="16"/>
      <c r="F20" s="14">
        <f t="shared" si="1"/>
        <v>0</v>
      </c>
    </row>
    <row r="21" ht="24" customHeight="1" spans="1:6">
      <c r="A21" s="11">
        <v>3</v>
      </c>
      <c r="B21" s="15" t="s">
        <v>26</v>
      </c>
      <c r="C21" s="11" t="s">
        <v>11</v>
      </c>
      <c r="D21" s="11">
        <v>1</v>
      </c>
      <c r="E21" s="16"/>
      <c r="F21" s="14">
        <f t="shared" si="1"/>
        <v>0</v>
      </c>
    </row>
    <row r="22" ht="28.5" spans="1:6">
      <c r="A22" s="11">
        <v>4</v>
      </c>
      <c r="B22" s="20" t="s">
        <v>27</v>
      </c>
      <c r="C22" s="11" t="s">
        <v>13</v>
      </c>
      <c r="D22" s="11">
        <v>45</v>
      </c>
      <c r="E22" s="16"/>
      <c r="F22" s="14">
        <f t="shared" si="1"/>
        <v>0</v>
      </c>
    </row>
    <row r="23" ht="24" customHeight="1" spans="1:6">
      <c r="A23" s="11">
        <v>6</v>
      </c>
      <c r="B23" s="15" t="s">
        <v>28</v>
      </c>
      <c r="C23" s="11" t="s">
        <v>13</v>
      </c>
      <c r="D23" s="11">
        <v>216</v>
      </c>
      <c r="E23" s="16"/>
      <c r="F23" s="14">
        <f t="shared" si="1"/>
        <v>0</v>
      </c>
    </row>
    <row r="24" ht="24" customHeight="1" spans="1:6">
      <c r="A24" s="11">
        <v>7</v>
      </c>
      <c r="B24" s="15" t="s">
        <v>14</v>
      </c>
      <c r="C24" s="11" t="s">
        <v>13</v>
      </c>
      <c r="D24" s="11">
        <v>144</v>
      </c>
      <c r="E24" s="16"/>
      <c r="F24" s="14">
        <f t="shared" si="1"/>
        <v>0</v>
      </c>
    </row>
    <row r="25" ht="24" customHeight="1" spans="1:6">
      <c r="A25" s="11">
        <v>8</v>
      </c>
      <c r="B25" s="15" t="s">
        <v>29</v>
      </c>
      <c r="C25" s="11" t="s">
        <v>13</v>
      </c>
      <c r="D25" s="11">
        <v>21</v>
      </c>
      <c r="E25" s="16"/>
      <c r="F25" s="14">
        <f t="shared" si="1"/>
        <v>0</v>
      </c>
    </row>
    <row r="26" ht="24" customHeight="1" spans="1:6">
      <c r="A26" s="11">
        <v>9</v>
      </c>
      <c r="B26" s="15" t="s">
        <v>30</v>
      </c>
      <c r="C26" s="11" t="s">
        <v>13</v>
      </c>
      <c r="D26" s="11">
        <v>35</v>
      </c>
      <c r="E26" s="16"/>
      <c r="F26" s="14">
        <f t="shared" si="1"/>
        <v>0</v>
      </c>
    </row>
    <row r="27" ht="24" customHeight="1" spans="1:6">
      <c r="A27" s="11">
        <v>10</v>
      </c>
      <c r="B27" s="17" t="s">
        <v>18</v>
      </c>
      <c r="C27" s="18" t="s">
        <v>17</v>
      </c>
      <c r="D27" s="19">
        <v>1</v>
      </c>
      <c r="E27" s="16"/>
      <c r="F27" s="14">
        <f t="shared" si="1"/>
        <v>0</v>
      </c>
    </row>
    <row r="28" s="1" customFormat="1" ht="24" customHeight="1" spans="1:6">
      <c r="A28" s="21"/>
      <c r="B28" s="22"/>
      <c r="C28" s="23"/>
      <c r="D28" s="21"/>
      <c r="E28" s="24"/>
      <c r="F28" s="25"/>
    </row>
    <row r="29" ht="24" customHeight="1" spans="1:6">
      <c r="A29" s="6"/>
      <c r="B29" s="26" t="s">
        <v>31</v>
      </c>
      <c r="C29" s="8"/>
      <c r="D29" s="8"/>
      <c r="E29" s="9"/>
      <c r="F29" s="10">
        <f>SUM(F5:F27)</f>
        <v>0</v>
      </c>
    </row>
    <row r="30" ht="24" customHeight="1" spans="1:6">
      <c r="A30" s="8"/>
      <c r="B30" s="26" t="s">
        <v>32</v>
      </c>
      <c r="C30" s="8"/>
      <c r="D30" s="8"/>
      <c r="E30" s="9"/>
      <c r="F30" s="10">
        <f>F29*0.09</f>
        <v>0</v>
      </c>
    </row>
    <row r="31" ht="24" customHeight="1" spans="1:6">
      <c r="A31" s="8"/>
      <c r="B31" s="27" t="s">
        <v>33</v>
      </c>
      <c r="C31" s="7"/>
      <c r="D31" s="7"/>
      <c r="E31" s="28"/>
      <c r="F31" s="28">
        <f>F29+F30</f>
        <v>0</v>
      </c>
    </row>
    <row r="32" ht="24" customHeight="1" spans="1:6">
      <c r="A32" s="29"/>
      <c r="B32" s="30"/>
      <c r="C32" s="31"/>
      <c r="D32" s="31"/>
      <c r="E32" s="32"/>
      <c r="F32" s="32"/>
    </row>
    <row r="33" ht="24" customHeight="1" spans="1:6">
      <c r="A33" s="29"/>
      <c r="B33" s="30"/>
      <c r="C33" s="31"/>
      <c r="D33" s="31"/>
      <c r="E33" s="32" t="s">
        <v>34</v>
      </c>
      <c r="F33" s="32">
        <v>33474.23</v>
      </c>
    </row>
    <row r="34" ht="18" customHeight="1" spans="2:2">
      <c r="B34" s="33"/>
    </row>
    <row r="35" ht="22.9" customHeight="1" spans="1:256">
      <c r="A35" s="34" t="s">
        <v>35</v>
      </c>
      <c r="B35" s="35"/>
      <c r="C35" s="36"/>
      <c r="D35" s="37"/>
      <c r="E35" s="38"/>
      <c r="F35" s="3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="2" customFormat="1" ht="47.1" customHeight="1" spans="1:6">
      <c r="A36" s="36"/>
      <c r="B36" s="39"/>
      <c r="C36" s="36"/>
      <c r="D36" s="37"/>
      <c r="E36" s="38"/>
      <c r="F36" s="38"/>
    </row>
    <row r="37" s="2" customFormat="1" ht="18.75" customHeight="1" spans="1:6">
      <c r="A37" s="36"/>
      <c r="B37" s="39"/>
      <c r="C37" s="36"/>
      <c r="D37" s="37"/>
      <c r="E37" s="38"/>
      <c r="F37" s="38"/>
    </row>
    <row r="38" s="2" customFormat="1" ht="18.75" customHeight="1" spans="1:6">
      <c r="A38" s="36"/>
      <c r="B38" s="39"/>
      <c r="C38" s="36"/>
      <c r="D38" s="37"/>
      <c r="E38" s="38"/>
      <c r="F38" s="38"/>
    </row>
    <row r="39" s="2" customFormat="1" ht="18.75" customHeight="1" spans="1:6">
      <c r="A39" s="36"/>
      <c r="B39" s="39"/>
      <c r="C39" s="36"/>
      <c r="D39" s="37"/>
      <c r="E39" s="38"/>
      <c r="F39" s="38"/>
    </row>
    <row r="40" s="2" customFormat="1" ht="18.75" customHeight="1" spans="1:6">
      <c r="A40" s="36"/>
      <c r="B40" s="39"/>
      <c r="C40" s="36"/>
      <c r="D40" s="37"/>
      <c r="E40" s="38"/>
      <c r="F40" s="38"/>
    </row>
    <row r="41" s="2" customFormat="1" ht="18.75" customHeight="1" spans="1:6">
      <c r="A41" s="36"/>
      <c r="B41" s="39"/>
      <c r="C41" s="36"/>
      <c r="D41" s="37"/>
      <c r="E41" s="38"/>
      <c r="F41" s="38"/>
    </row>
    <row r="42" s="2" customFormat="1" ht="18.75" customHeight="1" spans="1:6">
      <c r="A42" s="36"/>
      <c r="B42" s="39"/>
      <c r="C42" s="36"/>
      <c r="D42" s="37"/>
      <c r="E42" s="38"/>
      <c r="F42" s="38"/>
    </row>
    <row r="43" s="2" customFormat="1" ht="18.75" customHeight="1" spans="1:6">
      <c r="A43" s="36"/>
      <c r="B43" s="39"/>
      <c r="C43" s="36"/>
      <c r="D43" s="37"/>
      <c r="E43" s="38"/>
      <c r="F43" s="38"/>
    </row>
    <row r="44" s="2" customFormat="1" ht="18.75" customHeight="1" spans="1:6">
      <c r="A44" s="36"/>
      <c r="B44" s="39"/>
      <c r="C44" s="36"/>
      <c r="D44" s="37"/>
      <c r="E44" s="38"/>
      <c r="F44" s="38"/>
    </row>
    <row r="45" s="2" customFormat="1" ht="18.75" customHeight="1" spans="1:6">
      <c r="A45" s="36"/>
      <c r="B45" s="39"/>
      <c r="C45" s="36"/>
      <c r="D45" s="37"/>
      <c r="E45" s="38"/>
      <c r="F45" s="38"/>
    </row>
    <row r="46" s="2" customFormat="1" ht="18.75" customHeight="1" spans="1:6">
      <c r="A46" s="36"/>
      <c r="B46" s="39"/>
      <c r="C46" s="36"/>
      <c r="D46" s="37"/>
      <c r="E46" s="38"/>
      <c r="F46" s="38"/>
    </row>
    <row r="47" s="2" customFormat="1" ht="18.75" customHeight="1" spans="1:6">
      <c r="A47" s="36"/>
      <c r="B47" s="39"/>
      <c r="C47" s="36"/>
      <c r="D47" s="37"/>
      <c r="E47" s="38"/>
      <c r="F47" s="38"/>
    </row>
    <row r="48" s="2" customFormat="1" ht="18.75" customHeight="1" spans="1:6">
      <c r="A48" s="36"/>
      <c r="B48" s="39"/>
      <c r="C48" s="36"/>
      <c r="D48" s="37"/>
      <c r="E48" s="38"/>
      <c r="F48" s="38"/>
    </row>
    <row r="49" s="2" customFormat="1" ht="18.75" customHeight="1" spans="1:6">
      <c r="A49" s="36"/>
      <c r="B49" s="39"/>
      <c r="C49" s="36"/>
      <c r="D49" s="37"/>
      <c r="E49" s="38"/>
      <c r="F49" s="38"/>
    </row>
    <row r="50" s="2" customFormat="1" ht="18.75" customHeight="1" spans="1:6">
      <c r="A50" s="36"/>
      <c r="B50" s="39"/>
      <c r="C50" s="36"/>
      <c r="D50" s="37"/>
      <c r="E50" s="38"/>
      <c r="F50" s="38"/>
    </row>
    <row r="51" s="2" customFormat="1" ht="18.75" customHeight="1" spans="1:6">
      <c r="A51" s="36"/>
      <c r="B51" s="39"/>
      <c r="C51" s="36"/>
      <c r="D51" s="37"/>
      <c r="E51" s="38"/>
      <c r="F51" s="38"/>
    </row>
    <row r="52" s="2" customFormat="1" ht="18.75" customHeight="1" spans="1:6">
      <c r="A52" s="36"/>
      <c r="B52" s="39"/>
      <c r="C52" s="36"/>
      <c r="D52" s="37"/>
      <c r="E52" s="38"/>
      <c r="F52" s="38"/>
    </row>
  </sheetData>
  <mergeCells count="2">
    <mergeCell ref="A1:F1"/>
    <mergeCell ref="A2:F2"/>
  </mergeCells>
  <pageMargins left="0.75" right="0.75" top="0.472222222222222" bottom="0.196527777777778" header="0.5" footer="0.314583333333333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基建处</cp:lastModifiedBy>
  <dcterms:created xsi:type="dcterms:W3CDTF">2019-07-24T09:01:00Z</dcterms:created>
  <dcterms:modified xsi:type="dcterms:W3CDTF">2019-11-21T09:24:27Z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